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C:\Users\czelei\Desktop\"/>
    </mc:Choice>
  </mc:AlternateContent>
  <xr:revisionPtr revIDLastSave="0" documentId="13_ncr:1_{80BE30E8-EC75-43CF-ACC8-3BC6CDFF8DA7}" xr6:coauthVersionLast="47" xr6:coauthVersionMax="47" xr10:uidLastSave="{00000000-0000-0000-0000-000000000000}"/>
  <bookViews>
    <workbookView xWindow="-60" yWindow="-10910" windowWidth="19420" windowHeight="10420" xr2:uid="{00000000-000D-0000-FFFF-FFFF00000000}"/>
  </bookViews>
  <sheets>
    <sheet name="Sheet1" sheetId="1" r:id="rId1"/>
    <sheet name="Sheet2" sheetId="3" r:id="rId2"/>
  </sheets>
  <definedNames>
    <definedName name="_xlnm.Print_Area" localSheetId="0">Sheet1!$A$1:$Q$38</definedName>
    <definedName name="_xlnm.Print_Area" localSheetId="1">Sheet2!$A$1:$K$40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6" i="3" l="1"/>
  <c r="H17" i="3"/>
  <c r="H18" i="3"/>
  <c r="K18" i="3" s="1"/>
  <c r="H19" i="3"/>
  <c r="K19" i="3" s="1"/>
  <c r="H20" i="3"/>
  <c r="H21" i="3"/>
  <c r="K21" i="3" s="1"/>
  <c r="H22" i="3"/>
  <c r="H23" i="3"/>
  <c r="K23" i="3" s="1"/>
  <c r="H24" i="3"/>
  <c r="H25" i="3"/>
  <c r="H26" i="3"/>
  <c r="H27" i="3"/>
  <c r="H28" i="3"/>
  <c r="H29" i="3"/>
  <c r="H30" i="3"/>
  <c r="H31" i="3"/>
  <c r="H32" i="3"/>
  <c r="H33" i="3"/>
  <c r="H34" i="3"/>
  <c r="H35" i="3"/>
  <c r="H36" i="3"/>
  <c r="H37" i="3"/>
  <c r="H38" i="3"/>
  <c r="H39" i="3"/>
  <c r="I16" i="3"/>
  <c r="I17" i="3"/>
  <c r="I18" i="3"/>
  <c r="I19" i="3"/>
  <c r="I20" i="3"/>
  <c r="I21" i="3"/>
  <c r="I22" i="3"/>
  <c r="I23" i="3"/>
  <c r="I24" i="3"/>
  <c r="I25" i="3"/>
  <c r="I26" i="3"/>
  <c r="I27" i="3"/>
  <c r="I28" i="3"/>
  <c r="I29" i="3"/>
  <c r="I30" i="3"/>
  <c r="I31" i="3"/>
  <c r="I32" i="3"/>
  <c r="I33" i="3"/>
  <c r="I34" i="3"/>
  <c r="I35" i="3"/>
  <c r="I36" i="3"/>
  <c r="I37" i="3"/>
  <c r="I38" i="3"/>
  <c r="I39" i="3"/>
  <c r="J16" i="3"/>
  <c r="J17" i="3"/>
  <c r="J18" i="3"/>
  <c r="J19" i="3"/>
  <c r="J20" i="3"/>
  <c r="J21" i="3"/>
  <c r="J22" i="3"/>
  <c r="J23" i="3"/>
  <c r="J24" i="3"/>
  <c r="J25" i="3"/>
  <c r="J26" i="3"/>
  <c r="J27" i="3"/>
  <c r="J28" i="3"/>
  <c r="J29" i="3"/>
  <c r="J30" i="3"/>
  <c r="J31" i="3"/>
  <c r="J32" i="3"/>
  <c r="J33" i="3"/>
  <c r="J34" i="3"/>
  <c r="J35" i="3"/>
  <c r="J36" i="3"/>
  <c r="J37" i="3"/>
  <c r="J38" i="3"/>
  <c r="J39" i="3"/>
  <c r="K14" i="3"/>
  <c r="K15" i="3"/>
  <c r="K16" i="3"/>
  <c r="K17" i="3"/>
  <c r="K20" i="3"/>
  <c r="K22" i="3"/>
  <c r="K24" i="3"/>
  <c r="K25" i="3"/>
  <c r="K26" i="3"/>
  <c r="K27" i="3"/>
  <c r="K28" i="3"/>
  <c r="K29" i="3"/>
  <c r="K30" i="3"/>
  <c r="K31" i="3"/>
  <c r="K32" i="3"/>
  <c r="K33" i="3"/>
  <c r="K34" i="3"/>
  <c r="K35" i="3"/>
  <c r="K36" i="3"/>
  <c r="K37" i="3"/>
  <c r="K38" i="3"/>
  <c r="K39" i="3"/>
  <c r="K12" i="3"/>
  <c r="K13" i="3"/>
  <c r="K11" i="3"/>
  <c r="K10" i="3"/>
  <c r="H11" i="3"/>
  <c r="I11" i="3" s="1"/>
  <c r="H12" i="3"/>
  <c r="I12" i="3" s="1"/>
  <c r="H13" i="3"/>
  <c r="I13" i="3" s="1"/>
  <c r="H14" i="3"/>
  <c r="I14" i="3" s="1"/>
  <c r="H15" i="3"/>
  <c r="I15" i="3" s="1"/>
  <c r="J3" i="3"/>
  <c r="G24" i="1"/>
  <c r="J15" i="3" l="1"/>
  <c r="J14" i="3"/>
  <c r="J13" i="3"/>
  <c r="J12" i="3"/>
  <c r="J11" i="3"/>
  <c r="B4" i="3"/>
  <c r="K16" i="1"/>
  <c r="J4" i="3"/>
  <c r="B3" i="3"/>
  <c r="H36" i="1" l="1"/>
  <c r="G36" i="1"/>
  <c r="E40" i="3"/>
  <c r="F40" i="3"/>
  <c r="G40" i="3"/>
  <c r="D40" i="3"/>
  <c r="H10" i="3"/>
  <c r="K40" i="3" l="1"/>
  <c r="G37" i="1"/>
  <c r="H16" i="1" s="1"/>
  <c r="H17" i="1" s="1"/>
  <c r="H40" i="3"/>
  <c r="I10" i="3"/>
  <c r="J10" i="3"/>
  <c r="J40" i="3" s="1"/>
  <c r="I40" i="3" l="1"/>
  <c r="H18" i="1"/>
  <c r="G22" i="1" s="1"/>
  <c r="H26" i="1" s="1"/>
  <c r="H27" i="1" s="1"/>
  <c r="H32" i="1" s="1"/>
  <c r="H30" i="1" l="1"/>
</calcChain>
</file>

<file path=xl/sharedStrings.xml><?xml version="1.0" encoding="utf-8"?>
<sst xmlns="http://schemas.openxmlformats.org/spreadsheetml/2006/main" count="93" uniqueCount="87">
  <si>
    <t>PAYMENT APPLICATION</t>
  </si>
  <si>
    <t>TO:</t>
  </si>
  <si>
    <t>ARCHITECT:</t>
  </si>
  <si>
    <t>DATE OF CONTRACT:</t>
  </si>
  <si>
    <t>DISTRIBUTION TO:</t>
  </si>
  <si>
    <t>CONTRACTOR'S SUMMARY OF WORK</t>
  </si>
  <si>
    <t>Application is made for payment as shown below:</t>
  </si>
  <si>
    <t>Continuation Page is attached</t>
  </si>
  <si>
    <t>CONTRACT AMOUNT</t>
  </si>
  <si>
    <t>SUM OF ALL CHANGE ORDERS</t>
  </si>
  <si>
    <t>CURRENT CONTRACT AMOUNT</t>
  </si>
  <si>
    <t>TOTAL COMPLETED AND STORED</t>
  </si>
  <si>
    <t>RETAINAGE:</t>
  </si>
  <si>
    <t>(Columns D &amp; E on Continuation Page)</t>
  </si>
  <si>
    <t>(Column G on Continuation Page)</t>
  </si>
  <si>
    <t>(Column F on Continuation Page)</t>
  </si>
  <si>
    <t>Total Retainage (Line 5a + 5b or Column I</t>
  </si>
  <si>
    <t>on Continuation Page</t>
  </si>
  <si>
    <t>TOTAL COMPLETED AND STORED LESS RETAINAGE:</t>
  </si>
  <si>
    <t>(Line 4 minus line 5 Total)</t>
  </si>
  <si>
    <t>LESS PREVIOUS CERTIFICATES FOR PAYMENT:</t>
  </si>
  <si>
    <t>CURRENT PAYMENT DUE:</t>
  </si>
  <si>
    <t>BALANCE TO FINISH:</t>
  </si>
  <si>
    <t>(Line 3 - Line 6)</t>
  </si>
  <si>
    <t>SUMMARY OF CHANGE ORDERS</t>
  </si>
  <si>
    <t>Total changes approved in previous months</t>
  </si>
  <si>
    <t>Total approved this month</t>
  </si>
  <si>
    <t>TOTALS</t>
  </si>
  <si>
    <t>NET CHANGES</t>
  </si>
  <si>
    <t>Date:</t>
  </si>
  <si>
    <t>By:</t>
  </si>
  <si>
    <t>PAYMENT APPLICATION DETAILS</t>
  </si>
  <si>
    <t>A</t>
  </si>
  <si>
    <t>B</t>
  </si>
  <si>
    <t>C</t>
  </si>
  <si>
    <t>D</t>
  </si>
  <si>
    <t>E</t>
  </si>
  <si>
    <t>F</t>
  </si>
  <si>
    <t>G</t>
  </si>
  <si>
    <t>H</t>
  </si>
  <si>
    <t>I</t>
  </si>
  <si>
    <t>Work Completed</t>
  </si>
  <si>
    <t xml:space="preserve">Scheduled </t>
  </si>
  <si>
    <t>Value</t>
  </si>
  <si>
    <t>From Previous</t>
  </si>
  <si>
    <t>Application</t>
  </si>
  <si>
    <t>This Period</t>
  </si>
  <si>
    <t>Materials</t>
  </si>
  <si>
    <t>Presently</t>
  </si>
  <si>
    <t>Stored</t>
  </si>
  <si>
    <t>Completed</t>
  </si>
  <si>
    <t>and Stored</t>
  </si>
  <si>
    <t>To Date</t>
  </si>
  <si>
    <t>Total</t>
  </si>
  <si>
    <t>%</t>
  </si>
  <si>
    <t>Balance to Finish</t>
  </si>
  <si>
    <t>Retainage</t>
  </si>
  <si>
    <t>ADDITIONS</t>
  </si>
  <si>
    <t>DEDUCTIONS</t>
  </si>
  <si>
    <t>CONTRACTOR:</t>
  </si>
  <si>
    <t>State of:</t>
  </si>
  <si>
    <t>County of:</t>
  </si>
  <si>
    <t>Subscribed and sworn to before me this</t>
  </si>
  <si>
    <t>of</t>
  </si>
  <si>
    <t>Notary Public:</t>
  </si>
  <si>
    <t>My Comission Expires:</t>
  </si>
  <si>
    <t>Perry Reid Construction</t>
  </si>
  <si>
    <t>FROM:</t>
  </si>
  <si>
    <t>OWNER</t>
  </si>
  <si>
    <t>ARCHITECT</t>
  </si>
  <si>
    <t xml:space="preserve"> CONTRACTOR</t>
  </si>
  <si>
    <t>Of Completed Work</t>
  </si>
  <si>
    <t>A.</t>
  </si>
  <si>
    <t>X</t>
  </si>
  <si>
    <t>2930 Ridge Line Rd, Suite 116</t>
  </si>
  <si>
    <t>Lincoln, NE 68516</t>
  </si>
  <si>
    <t>B.</t>
  </si>
  <si>
    <t>Description</t>
  </si>
  <si>
    <t>Number</t>
  </si>
  <si>
    <t>Item</t>
  </si>
  <si>
    <t>PROJECT NAME:</t>
  </si>
  <si>
    <t>PERIOD THROUGH:</t>
  </si>
  <si>
    <t>PRC PROJECT #:</t>
  </si>
  <si>
    <t>Contractor's signature below is his assurance to Owner, concerning the payment herin applied for, that: (1) the Work has been performed as required in the Contract Documents, (2) all sums previously paid to Contractor under the Contract have been used to pay Contractor's costs for labor, materials and other obligationsunder the Contract for Work previously paid for, and (3) Contractor is legally entitiled to this payment.</t>
  </si>
  <si>
    <t>CUSTOMER:</t>
  </si>
  <si>
    <t>PROJECT:</t>
  </si>
  <si>
    <t>PAY APPLICATION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</si>
</sst>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3" x14ac:knownFonts="1">
    <font>
      <sz val="11"/>
      <color theme="1"/>
      <name val="Calibri"/>
      <family val="2"/>
      <scheme val="minor"/>
    </font>
    <font>
      <sz val="11"/>
      <color theme="1"/>
      <name val="Calibri"/>
      <family val="2"/>
      <scheme val="minor"/>
    </font>
    <font>
      <b/>
      <sz val="14"/>
      <color theme="1"/>
      <name val="Inter"/>
    </font>
    <font>
      <sz val="11"/>
      <color theme="1"/>
      <name val="Inter"/>
    </font>
    <font>
      <b/>
      <sz val="8"/>
      <color theme="1"/>
      <name val="Inter"/>
    </font>
    <font>
      <sz val="8"/>
      <color theme="1"/>
      <name val="Inter"/>
    </font>
    <font>
      <sz val="10"/>
      <color theme="1"/>
      <name val="Inter"/>
    </font>
    <font>
      <b/>
      <sz val="11"/>
      <color theme="1"/>
      <name val="Inter"/>
    </font>
    <font>
      <b/>
      <sz val="10"/>
      <color theme="1"/>
      <name val="Inter"/>
    </font>
    <font>
      <sz val="7"/>
      <color theme="1"/>
      <name val="Inter"/>
    </font>
    <font>
      <b/>
      <sz val="12"/>
      <color theme="1"/>
      <name val="Inter"/>
    </font>
    <font>
      <b/>
      <sz val="9"/>
      <color theme="1"/>
      <name val="Inter"/>
    </font>
    <font>
      <sz val="9"/>
      <color theme="1"/>
      <name val="Inter"/>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12">
    <xf numFmtId="0" fontId="0" fillId="0" borderId="0" xfId="0"/>
    <xf numFmtId="0" fontId="2" fillId="0" borderId="1" xfId="0" applyFont="1" applyBorder="1"/>
    <xf numFmtId="0" fontId="3" fillId="0" borderId="1" xfId="0" applyFont="1" applyBorder="1"/>
    <xf numFmtId="0" fontId="3" fillId="0" borderId="0" xfId="0" applyFont="1"/>
    <xf numFmtId="0" fontId="4" fillId="0" borderId="0" xfId="0" applyFont="1"/>
    <xf numFmtId="0" fontId="5" fillId="0" borderId="7" xfId="0" applyFont="1" applyBorder="1" applyAlignment="1">
      <alignment horizontal="left"/>
    </xf>
    <xf numFmtId="0" fontId="5" fillId="0" borderId="0" xfId="0" applyFont="1"/>
    <xf numFmtId="0" fontId="4" fillId="0" borderId="7" xfId="0" applyFont="1" applyBorder="1" applyAlignment="1">
      <alignment horizontal="right" vertical="center"/>
    </xf>
    <xf numFmtId="0" fontId="4" fillId="0" borderId="7" xfId="0" applyFont="1" applyBorder="1" applyAlignment="1">
      <alignment horizontal="center" vertical="center"/>
    </xf>
    <xf numFmtId="0" fontId="6" fillId="0" borderId="0" xfId="0" applyFont="1"/>
    <xf numFmtId="0" fontId="5" fillId="0" borderId="0" xfId="0" applyFont="1" applyAlignment="1">
      <alignment horizontal="left"/>
    </xf>
    <xf numFmtId="0" fontId="4" fillId="0" borderId="0" xfId="0" applyFont="1" applyAlignment="1">
      <alignment horizontal="right" vertical="center"/>
    </xf>
    <xf numFmtId="0" fontId="4" fillId="0" borderId="0" xfId="0" applyFont="1" applyAlignment="1">
      <alignment horizontal="center" vertical="center"/>
    </xf>
    <xf numFmtId="0" fontId="5" fillId="0" borderId="1" xfId="0" applyFont="1" applyBorder="1" applyAlignment="1">
      <alignment horizontal="center"/>
    </xf>
    <xf numFmtId="0" fontId="5" fillId="0" borderId="0" xfId="0" applyFont="1" applyAlignment="1">
      <alignment horizontal="left" vertical="center" wrapText="1"/>
    </xf>
    <xf numFmtId="0" fontId="6" fillId="0" borderId="1" xfId="0" applyFont="1" applyBorder="1" applyAlignment="1">
      <alignment horizontal="center"/>
    </xf>
    <xf numFmtId="0" fontId="7" fillId="0" borderId="0" xfId="0" applyFont="1"/>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6" fillId="0" borderId="0" xfId="0" applyFont="1" applyAlignment="1">
      <alignment horizontal="center"/>
    </xf>
    <xf numFmtId="0" fontId="8" fillId="0" borderId="0" xfId="0" applyFont="1"/>
    <xf numFmtId="44" fontId="6" fillId="0" borderId="4" xfId="2" applyFont="1" applyBorder="1" applyAlignment="1">
      <alignment horizontal="center"/>
    </xf>
    <xf numFmtId="44" fontId="6" fillId="0" borderId="5" xfId="2" applyFont="1" applyBorder="1" applyAlignment="1">
      <alignment horizontal="center"/>
    </xf>
    <xf numFmtId="0" fontId="5" fillId="0" borderId="14" xfId="0" applyFont="1" applyBorder="1"/>
    <xf numFmtId="0" fontId="5" fillId="0" borderId="15" xfId="0" applyFont="1" applyBorder="1"/>
    <xf numFmtId="0" fontId="5" fillId="0" borderId="1" xfId="0" applyFont="1" applyBorder="1" applyAlignment="1">
      <alignment horizontal="center"/>
    </xf>
    <xf numFmtId="0" fontId="5" fillId="0" borderId="14" xfId="0" applyFont="1" applyBorder="1" applyAlignment="1">
      <alignment horizontal="right"/>
    </xf>
    <xf numFmtId="0" fontId="5" fillId="0" borderId="0" xfId="0" applyFont="1" applyAlignment="1">
      <alignment horizontal="right"/>
    </xf>
    <xf numFmtId="0" fontId="5" fillId="0" borderId="1" xfId="0" applyFont="1" applyBorder="1" applyAlignment="1">
      <alignment horizontal="right"/>
    </xf>
    <xf numFmtId="14" fontId="5" fillId="0" borderId="1" xfId="0" applyNumberFormat="1" applyFont="1" applyBorder="1"/>
    <xf numFmtId="0" fontId="5" fillId="0" borderId="10" xfId="0" applyFont="1" applyBorder="1"/>
    <xf numFmtId="0" fontId="6" fillId="0" borderId="14" xfId="0" applyFont="1" applyBorder="1"/>
    <xf numFmtId="0" fontId="6" fillId="0" borderId="15" xfId="0" applyFont="1" applyBorder="1"/>
    <xf numFmtId="0" fontId="5" fillId="0" borderId="1" xfId="0" applyFont="1" applyBorder="1"/>
    <xf numFmtId="9" fontId="8" fillId="0" borderId="0" xfId="0" applyNumberFormat="1" applyFont="1"/>
    <xf numFmtId="44" fontId="6" fillId="0" borderId="4" xfId="2" applyFont="1" applyBorder="1" applyAlignment="1">
      <alignment horizontal="right"/>
    </xf>
    <xf numFmtId="44" fontId="6" fillId="0" borderId="5" xfId="2" applyFont="1" applyBorder="1" applyAlignment="1">
      <alignment horizontal="right"/>
    </xf>
    <xf numFmtId="0" fontId="5" fillId="0" borderId="1" xfId="0" applyFont="1" applyBorder="1" applyAlignment="1">
      <alignment horizontal="left"/>
    </xf>
    <xf numFmtId="44" fontId="6" fillId="0" borderId="9" xfId="2" applyFont="1" applyBorder="1" applyAlignment="1">
      <alignment horizontal="center"/>
    </xf>
    <xf numFmtId="44" fontId="6" fillId="0" borderId="10" xfId="2" applyFont="1" applyBorder="1" applyAlignment="1">
      <alignment horizontal="center"/>
    </xf>
    <xf numFmtId="43" fontId="6" fillId="0" borderId="7" xfId="1" applyFont="1" applyBorder="1" applyAlignment="1">
      <alignment horizontal="center"/>
    </xf>
    <xf numFmtId="44" fontId="8" fillId="2" borderId="4" xfId="2" applyFont="1" applyFill="1" applyBorder="1" applyAlignment="1">
      <alignment horizontal="center"/>
    </xf>
    <xf numFmtId="44" fontId="8" fillId="2" borderId="5" xfId="2" applyFont="1" applyFill="1" applyBorder="1" applyAlignment="1">
      <alignment horizontal="center"/>
    </xf>
    <xf numFmtId="43" fontId="6" fillId="0" borderId="0" xfId="1" applyFont="1"/>
    <xf numFmtId="0" fontId="6" fillId="0" borderId="4" xfId="0" applyFont="1" applyBorder="1" applyAlignment="1">
      <alignment horizontal="left"/>
    </xf>
    <xf numFmtId="0" fontId="6" fillId="0" borderId="2" xfId="0" applyFont="1" applyBorder="1" applyAlignment="1">
      <alignment horizontal="left"/>
    </xf>
    <xf numFmtId="0" fontId="6" fillId="0" borderId="3" xfId="0" applyFont="1" applyBorder="1"/>
    <xf numFmtId="0" fontId="6" fillId="0" borderId="4" xfId="0" applyFont="1" applyBorder="1" applyAlignment="1">
      <alignment horizontal="right"/>
    </xf>
    <xf numFmtId="0" fontId="6" fillId="0" borderId="2" xfId="0" applyFont="1" applyBorder="1" applyAlignment="1">
      <alignment horizontal="right"/>
    </xf>
    <xf numFmtId="44" fontId="6" fillId="0" borderId="3" xfId="2" applyFont="1" applyBorder="1"/>
    <xf numFmtId="44" fontId="6" fillId="0" borderId="2" xfId="2" applyFont="1" applyBorder="1" applyAlignment="1">
      <alignment horizontal="center"/>
    </xf>
    <xf numFmtId="0" fontId="6" fillId="0" borderId="6" xfId="0" applyFont="1" applyBorder="1"/>
    <xf numFmtId="0" fontId="6" fillId="0" borderId="7" xfId="0" applyFont="1" applyBorder="1"/>
    <xf numFmtId="0" fontId="6" fillId="0" borderId="7" xfId="0" applyFont="1" applyBorder="1" applyAlignment="1">
      <alignment horizontal="right"/>
    </xf>
    <xf numFmtId="44" fontId="6" fillId="0" borderId="12" xfId="2" applyFont="1" applyBorder="1"/>
    <xf numFmtId="0" fontId="9" fillId="0" borderId="14" xfId="0" applyFont="1" applyBorder="1"/>
    <xf numFmtId="0" fontId="6" fillId="0" borderId="8" xfId="0" applyFont="1" applyBorder="1" applyAlignment="1">
      <alignment horizontal="right"/>
    </xf>
    <xf numFmtId="44" fontId="6" fillId="0" borderId="7" xfId="2" applyFont="1" applyBorder="1" applyAlignment="1">
      <alignment horizontal="center" vertical="center"/>
    </xf>
    <xf numFmtId="0" fontId="6" fillId="0" borderId="9" xfId="0" applyFont="1" applyBorder="1"/>
    <xf numFmtId="0" fontId="6" fillId="0" borderId="1" xfId="0" applyFont="1" applyBorder="1"/>
    <xf numFmtId="0" fontId="6" fillId="0" borderId="10" xfId="0" applyFont="1" applyBorder="1"/>
    <xf numFmtId="44" fontId="6" fillId="0" borderId="1" xfId="2" applyFont="1" applyBorder="1" applyAlignment="1">
      <alignment horizontal="center" vertical="center"/>
    </xf>
    <xf numFmtId="0" fontId="9" fillId="0" borderId="9" xfId="0" applyFont="1" applyBorder="1"/>
    <xf numFmtId="0" fontId="10" fillId="0" borderId="4" xfId="0" applyFont="1" applyBorder="1" applyAlignment="1">
      <alignment horizontal="center" vertical="center"/>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1" fillId="0" borderId="0" xfId="0" applyFont="1" applyAlignment="1">
      <alignment horizontal="right" vertical="center"/>
    </xf>
    <xf numFmtId="0" fontId="11" fillId="0" borderId="0" xfId="0" applyFont="1" applyAlignment="1">
      <alignment horizontal="center" vertical="center"/>
    </xf>
    <xf numFmtId="0" fontId="12" fillId="0" borderId="0" xfId="0" applyFont="1"/>
    <xf numFmtId="0" fontId="11" fillId="0" borderId="0" xfId="0" applyFont="1" applyAlignment="1">
      <alignment horizontal="right" vertical="center"/>
    </xf>
    <xf numFmtId="0" fontId="11" fillId="0" borderId="0" xfId="0" applyFont="1" applyAlignment="1">
      <alignment horizontal="center"/>
    </xf>
    <xf numFmtId="14" fontId="11" fillId="0" borderId="0" xfId="0" applyNumberFormat="1" applyFont="1" applyAlignment="1">
      <alignment horizontal="center"/>
    </xf>
    <xf numFmtId="0" fontId="8" fillId="2" borderId="3" xfId="0" applyFont="1" applyFill="1" applyBorder="1" applyAlignment="1">
      <alignment horizontal="center"/>
    </xf>
    <xf numFmtId="0" fontId="8" fillId="2" borderId="4" xfId="0" applyFont="1" applyFill="1" applyBorder="1" applyAlignment="1">
      <alignment horizontal="center"/>
    </xf>
    <xf numFmtId="0" fontId="8" fillId="2" borderId="5" xfId="0" applyFont="1" applyFill="1" applyBorder="1" applyAlignment="1">
      <alignment horizontal="center"/>
    </xf>
    <xf numFmtId="0" fontId="8" fillId="2" borderId="11" xfId="0" applyFont="1" applyFill="1" applyBorder="1"/>
    <xf numFmtId="0" fontId="8" fillId="2" borderId="6" xfId="0" applyFont="1" applyFill="1" applyBorder="1"/>
    <xf numFmtId="0" fontId="8" fillId="2" borderId="8" xfId="0" applyFont="1" applyFill="1" applyBorder="1"/>
    <xf numFmtId="0" fontId="8" fillId="2" borderId="11" xfId="0" applyFont="1" applyFill="1" applyBorder="1" applyAlignment="1">
      <alignment horizontal="center"/>
    </xf>
    <xf numFmtId="0" fontId="8" fillId="2" borderId="6" xfId="0" applyFont="1" applyFill="1" applyBorder="1" applyAlignment="1">
      <alignment horizontal="center"/>
    </xf>
    <xf numFmtId="0" fontId="8" fillId="2" borderId="13" xfId="0" applyFont="1" applyFill="1" applyBorder="1" applyAlignment="1">
      <alignment horizontal="center"/>
    </xf>
    <xf numFmtId="0" fontId="8" fillId="2" borderId="14" xfId="0" applyFont="1" applyFill="1" applyBorder="1" applyAlignment="1">
      <alignment horizontal="center"/>
    </xf>
    <xf numFmtId="0" fontId="8" fillId="2" borderId="15" xfId="0" applyFont="1" applyFill="1" applyBorder="1" applyAlignment="1">
      <alignment horizontal="center"/>
    </xf>
    <xf numFmtId="0" fontId="8" fillId="2" borderId="8" xfId="0" applyFont="1" applyFill="1" applyBorder="1" applyAlignment="1">
      <alignment horizontal="center"/>
    </xf>
    <xf numFmtId="0" fontId="8" fillId="2" borderId="14" xfId="0" applyFont="1" applyFill="1" applyBorder="1" applyAlignment="1">
      <alignment horizontal="center"/>
    </xf>
    <xf numFmtId="0" fontId="8" fillId="2" borderId="13" xfId="0" applyFont="1" applyFill="1" applyBorder="1"/>
    <xf numFmtId="0" fontId="8" fillId="2" borderId="12" xfId="0" applyFont="1" applyFill="1" applyBorder="1" applyAlignment="1">
      <alignment horizontal="center"/>
    </xf>
    <xf numFmtId="0" fontId="8" fillId="2" borderId="9" xfId="0" applyFont="1" applyFill="1" applyBorder="1" applyAlignment="1">
      <alignment horizontal="center"/>
    </xf>
    <xf numFmtId="0" fontId="8" fillId="2" borderId="10" xfId="0" applyFont="1" applyFill="1" applyBorder="1" applyAlignment="1">
      <alignment horizontal="center"/>
    </xf>
    <xf numFmtId="0" fontId="6" fillId="0" borderId="6"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44" fontId="6" fillId="0" borderId="6" xfId="2" applyFont="1" applyBorder="1"/>
    <xf numFmtId="44" fontId="6" fillId="0" borderId="11" xfId="2" applyFont="1" applyBorder="1"/>
    <xf numFmtId="44" fontId="6" fillId="0" borderId="7" xfId="2" applyFont="1" applyBorder="1"/>
    <xf numFmtId="9" fontId="6" fillId="0" borderId="7" xfId="0" applyNumberFormat="1" applyFont="1" applyBorder="1"/>
    <xf numFmtId="44" fontId="6" fillId="0" borderId="8" xfId="2" applyFont="1" applyBorder="1"/>
    <xf numFmtId="0" fontId="6" fillId="0" borderId="14"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44" fontId="6" fillId="0" borderId="14" xfId="2" applyFont="1" applyBorder="1"/>
    <xf numFmtId="44" fontId="6" fillId="0" borderId="13" xfId="2" applyFont="1" applyBorder="1"/>
    <xf numFmtId="44" fontId="6" fillId="0" borderId="0" xfId="2" applyFont="1" applyBorder="1"/>
    <xf numFmtId="9" fontId="6" fillId="0" borderId="0" xfId="0" applyNumberFormat="1" applyFont="1"/>
    <xf numFmtId="44" fontId="6" fillId="0" borderId="15" xfId="2" applyFont="1" applyBorder="1"/>
    <xf numFmtId="0" fontId="6" fillId="0" borderId="13" xfId="0" applyFont="1" applyBorder="1" applyAlignment="1">
      <alignment horizontal="center" vertical="center"/>
    </xf>
    <xf numFmtId="0" fontId="6" fillId="0" borderId="3" xfId="0" applyFont="1" applyBorder="1" applyAlignment="1">
      <alignment horizontal="center"/>
    </xf>
    <xf numFmtId="0" fontId="6" fillId="0" borderId="2" xfId="0" applyFont="1" applyBorder="1"/>
    <xf numFmtId="9" fontId="6" fillId="0" borderId="3" xfId="0" applyNumberFormat="1" applyFont="1" applyBorder="1"/>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0"/>
  <sheetViews>
    <sheetView tabSelected="1" zoomScale="70" zoomScaleNormal="70" workbookViewId="0">
      <selection activeCell="G20" sqref="G20"/>
    </sheetView>
  </sheetViews>
  <sheetFormatPr defaultRowHeight="15" x14ac:dyDescent="0.25"/>
  <cols>
    <col min="1" max="1" width="5.5703125" style="3" customWidth="1"/>
    <col min="2" max="2" width="2.28515625" style="3" customWidth="1"/>
    <col min="3" max="3" width="4.28515625" style="3" bestFit="1" customWidth="1"/>
    <col min="4" max="5" width="9.140625" style="3"/>
    <col min="6" max="6" width="6.28515625" style="3" customWidth="1"/>
    <col min="7" max="7" width="13.42578125" style="3" bestFit="1" customWidth="1"/>
    <col min="8" max="8" width="9.28515625" style="3" customWidth="1"/>
    <col min="9" max="13" width="9.140625" style="3"/>
    <col min="14" max="14" width="7" style="3" customWidth="1"/>
    <col min="15" max="15" width="2.7109375" style="3" customWidth="1"/>
    <col min="16" max="16" width="9.140625" style="3"/>
    <col min="17" max="17" width="9.42578125" style="3" customWidth="1"/>
    <col min="18" max="16384" width="9.140625" style="3"/>
  </cols>
  <sheetData>
    <row r="1" spans="1:19" ht="18.75" x14ac:dyDescent="0.3">
      <c r="A1" s="1" t="s">
        <v>0</v>
      </c>
      <c r="B1" s="2"/>
      <c r="C1" s="2"/>
      <c r="D1" s="2"/>
      <c r="E1" s="2"/>
      <c r="F1" s="2"/>
      <c r="G1" s="2"/>
      <c r="H1" s="2"/>
      <c r="I1" s="2"/>
      <c r="J1" s="2"/>
      <c r="K1" s="2"/>
      <c r="L1" s="2"/>
      <c r="M1" s="2"/>
      <c r="N1" s="2"/>
      <c r="O1" s="2"/>
      <c r="P1" s="2"/>
      <c r="Q1" s="2"/>
    </row>
    <row r="2" spans="1:19" s="9" customFormat="1" ht="12" customHeight="1" x14ac:dyDescent="0.2">
      <c r="A2" s="4" t="s">
        <v>1</v>
      </c>
      <c r="B2" s="5" t="s">
        <v>66</v>
      </c>
      <c r="C2" s="5"/>
      <c r="D2" s="5"/>
      <c r="E2" s="5"/>
      <c r="F2" s="6"/>
      <c r="G2" s="7" t="s">
        <v>80</v>
      </c>
      <c r="H2" s="8"/>
      <c r="I2" s="8"/>
      <c r="J2" s="7" t="s">
        <v>86</v>
      </c>
      <c r="K2" s="7"/>
      <c r="L2" s="8"/>
      <c r="M2" s="8"/>
      <c r="N2" s="6"/>
      <c r="O2" s="4" t="s">
        <v>4</v>
      </c>
      <c r="P2" s="6"/>
      <c r="Q2" s="6"/>
    </row>
    <row r="3" spans="1:19" s="9" customFormat="1" ht="12" customHeight="1" x14ac:dyDescent="0.2">
      <c r="A3" s="6"/>
      <c r="B3" s="10" t="s">
        <v>74</v>
      </c>
      <c r="C3" s="10"/>
      <c r="D3" s="10"/>
      <c r="E3" s="10"/>
      <c r="F3" s="6"/>
      <c r="G3" s="11"/>
      <c r="H3" s="12"/>
      <c r="I3" s="12"/>
      <c r="J3" s="11"/>
      <c r="K3" s="11"/>
      <c r="L3" s="12"/>
      <c r="M3" s="12"/>
      <c r="N3" s="6"/>
      <c r="O3" s="6"/>
      <c r="P3" s="6"/>
      <c r="Q3" s="6"/>
    </row>
    <row r="4" spans="1:19" s="9" customFormat="1" ht="12" customHeight="1" x14ac:dyDescent="0.2">
      <c r="A4" s="6"/>
      <c r="B4" s="10" t="s">
        <v>75</v>
      </c>
      <c r="C4" s="10"/>
      <c r="D4" s="10"/>
      <c r="E4" s="10"/>
      <c r="F4" s="6"/>
      <c r="G4" s="11" t="s">
        <v>82</v>
      </c>
      <c r="H4" s="12"/>
      <c r="I4" s="12"/>
      <c r="J4" s="11" t="s">
        <v>81</v>
      </c>
      <c r="K4" s="11"/>
      <c r="L4" s="12"/>
      <c r="M4" s="12"/>
      <c r="N4" s="6"/>
      <c r="O4" s="13"/>
      <c r="P4" s="6" t="s">
        <v>68</v>
      </c>
      <c r="Q4" s="6"/>
    </row>
    <row r="5" spans="1:19" s="9" customFormat="1" ht="12" customHeight="1" x14ac:dyDescent="0.2">
      <c r="A5" s="6"/>
      <c r="B5" s="6"/>
      <c r="C5" s="6"/>
      <c r="D5" s="6"/>
      <c r="E5" s="6"/>
      <c r="F5" s="6"/>
      <c r="G5" s="11"/>
      <c r="H5" s="12"/>
      <c r="I5" s="12"/>
      <c r="J5" s="11"/>
      <c r="K5" s="11"/>
      <c r="L5" s="12"/>
      <c r="M5" s="12"/>
      <c r="N5" s="6"/>
      <c r="O5" s="6"/>
      <c r="P5" s="6"/>
      <c r="Q5" s="6"/>
    </row>
    <row r="6" spans="1:19" s="9" customFormat="1" ht="12" customHeight="1" x14ac:dyDescent="0.2">
      <c r="A6" s="4" t="s">
        <v>67</v>
      </c>
      <c r="B6" s="14"/>
      <c r="C6" s="14"/>
      <c r="D6" s="14"/>
      <c r="E6" s="14"/>
      <c r="F6" s="6"/>
      <c r="G6" s="11" t="s">
        <v>2</v>
      </c>
      <c r="H6" s="12"/>
      <c r="I6" s="12"/>
      <c r="J6" s="11" t="s">
        <v>3</v>
      </c>
      <c r="K6" s="11"/>
      <c r="L6" s="12"/>
      <c r="M6" s="12"/>
      <c r="N6" s="6"/>
      <c r="O6" s="13"/>
      <c r="P6" s="6" t="s">
        <v>69</v>
      </c>
      <c r="Q6" s="6"/>
    </row>
    <row r="7" spans="1:19" s="9" customFormat="1" ht="12" customHeight="1" x14ac:dyDescent="0.2">
      <c r="A7" s="6"/>
      <c r="B7" s="14"/>
      <c r="C7" s="14"/>
      <c r="D7" s="14"/>
      <c r="E7" s="14"/>
      <c r="F7" s="6"/>
      <c r="G7" s="11"/>
      <c r="H7" s="12"/>
      <c r="I7" s="12"/>
      <c r="J7" s="11"/>
      <c r="K7" s="11"/>
      <c r="L7" s="12"/>
      <c r="M7" s="12"/>
      <c r="N7" s="6"/>
      <c r="O7" s="6"/>
      <c r="P7" s="6"/>
      <c r="Q7" s="6"/>
    </row>
    <row r="8" spans="1:19" s="9" customFormat="1" ht="12" customHeight="1" x14ac:dyDescent="0.2">
      <c r="A8" s="6"/>
      <c r="B8" s="14"/>
      <c r="C8" s="14"/>
      <c r="D8" s="14"/>
      <c r="E8" s="14"/>
      <c r="F8" s="6"/>
      <c r="G8" s="6"/>
      <c r="H8" s="6"/>
      <c r="I8" s="6"/>
      <c r="N8" s="6"/>
      <c r="O8" s="15" t="s">
        <v>73</v>
      </c>
      <c r="P8" s="6" t="s">
        <v>70</v>
      </c>
      <c r="Q8" s="6"/>
    </row>
    <row r="9" spans="1:19" ht="4.5" customHeight="1" x14ac:dyDescent="0.25">
      <c r="A9" s="6"/>
      <c r="B9" s="6"/>
      <c r="C9" s="6"/>
      <c r="D9" s="6"/>
      <c r="E9" s="6"/>
      <c r="F9" s="6"/>
      <c r="G9" s="6"/>
      <c r="H9" s="6"/>
      <c r="I9" s="6"/>
      <c r="J9" s="6"/>
      <c r="K9" s="6"/>
      <c r="L9" s="6"/>
      <c r="M9" s="6"/>
      <c r="N9" s="6"/>
      <c r="O9" s="6"/>
      <c r="P9" s="6"/>
      <c r="Q9" s="6"/>
    </row>
    <row r="10" spans="1:19" x14ac:dyDescent="0.25">
      <c r="A10" s="16" t="s">
        <v>5</v>
      </c>
      <c r="J10" s="17" t="s">
        <v>83</v>
      </c>
      <c r="K10" s="18"/>
      <c r="L10" s="18"/>
      <c r="M10" s="18"/>
      <c r="N10" s="18"/>
      <c r="O10" s="18"/>
      <c r="P10" s="18"/>
      <c r="Q10" s="19"/>
      <c r="R10" s="6"/>
      <c r="S10" s="6"/>
    </row>
    <row r="11" spans="1:19" x14ac:dyDescent="0.25">
      <c r="J11" s="20"/>
      <c r="K11" s="14"/>
      <c r="L11" s="14"/>
      <c r="M11" s="14"/>
      <c r="N11" s="14"/>
      <c r="O11" s="14"/>
      <c r="P11" s="14"/>
      <c r="Q11" s="21"/>
      <c r="R11" s="6"/>
      <c r="S11" s="6"/>
    </row>
    <row r="12" spans="1:19" s="9" customFormat="1" ht="12.75" x14ac:dyDescent="0.2">
      <c r="A12" s="9" t="s">
        <v>6</v>
      </c>
      <c r="J12" s="20"/>
      <c r="K12" s="14"/>
      <c r="L12" s="14"/>
      <c r="M12" s="14"/>
      <c r="N12" s="14"/>
      <c r="O12" s="14"/>
      <c r="P12" s="14"/>
      <c r="Q12" s="21"/>
      <c r="R12" s="6"/>
      <c r="S12" s="6"/>
    </row>
    <row r="13" spans="1:19" s="9" customFormat="1" ht="12.75" x14ac:dyDescent="0.2">
      <c r="A13" s="9" t="s">
        <v>7</v>
      </c>
      <c r="J13" s="20"/>
      <c r="K13" s="14"/>
      <c r="L13" s="14"/>
      <c r="M13" s="14"/>
      <c r="N13" s="14"/>
      <c r="O13" s="14"/>
      <c r="P13" s="14"/>
      <c r="Q13" s="21"/>
      <c r="R13" s="6"/>
      <c r="S13" s="6"/>
    </row>
    <row r="14" spans="1:19" s="9" customFormat="1" ht="12.75" x14ac:dyDescent="0.2">
      <c r="J14" s="20"/>
      <c r="K14" s="14"/>
      <c r="L14" s="14"/>
      <c r="M14" s="14"/>
      <c r="N14" s="14"/>
      <c r="O14" s="14"/>
      <c r="P14" s="14"/>
      <c r="Q14" s="21"/>
      <c r="R14" s="6"/>
      <c r="S14" s="6"/>
    </row>
    <row r="15" spans="1:19" s="9" customFormat="1" ht="12.75" x14ac:dyDescent="0.2">
      <c r="A15" s="22">
        <v>1</v>
      </c>
      <c r="B15" s="23" t="s">
        <v>8</v>
      </c>
      <c r="C15" s="23"/>
      <c r="H15" s="24">
        <v>0</v>
      </c>
      <c r="I15" s="25"/>
      <c r="J15" s="26"/>
      <c r="K15" s="6"/>
      <c r="L15" s="6"/>
      <c r="M15" s="6"/>
      <c r="N15" s="6"/>
      <c r="O15" s="6"/>
      <c r="P15" s="6"/>
      <c r="Q15" s="27"/>
      <c r="R15" s="6"/>
      <c r="S15" s="6"/>
    </row>
    <row r="16" spans="1:19" s="9" customFormat="1" ht="12.75" x14ac:dyDescent="0.2">
      <c r="A16" s="22">
        <v>2</v>
      </c>
      <c r="B16" s="23" t="s">
        <v>9</v>
      </c>
      <c r="C16" s="23"/>
      <c r="H16" s="24">
        <f>G37</f>
        <v>0</v>
      </c>
      <c r="I16" s="25"/>
      <c r="J16" s="26" t="s">
        <v>59</v>
      </c>
      <c r="K16" s="28">
        <f>B6</f>
        <v>0</v>
      </c>
      <c r="L16" s="28"/>
      <c r="M16" s="28"/>
      <c r="N16" s="28"/>
      <c r="O16" s="6"/>
      <c r="P16" s="6"/>
      <c r="Q16" s="27"/>
      <c r="R16" s="6"/>
      <c r="S16" s="6"/>
    </row>
    <row r="17" spans="1:19" s="9" customFormat="1" ht="12.75" x14ac:dyDescent="0.2">
      <c r="A17" s="22">
        <v>3</v>
      </c>
      <c r="B17" s="23" t="s">
        <v>10</v>
      </c>
      <c r="C17" s="23"/>
      <c r="H17" s="24">
        <f>H15+H16</f>
        <v>0</v>
      </c>
      <c r="I17" s="25"/>
      <c r="J17" s="26"/>
      <c r="K17" s="6"/>
      <c r="L17" s="6"/>
      <c r="M17" s="6"/>
      <c r="N17" s="6"/>
      <c r="O17" s="6"/>
      <c r="P17" s="6"/>
      <c r="Q17" s="27"/>
      <c r="R17" s="6"/>
      <c r="S17" s="6"/>
    </row>
    <row r="18" spans="1:19" s="9" customFormat="1" ht="12.75" x14ac:dyDescent="0.2">
      <c r="A18" s="22">
        <v>4</v>
      </c>
      <c r="B18" s="23" t="s">
        <v>11</v>
      </c>
      <c r="C18" s="23"/>
      <c r="H18" s="24">
        <f>Sheet2!H40</f>
        <v>0</v>
      </c>
      <c r="I18" s="25"/>
      <c r="J18" s="29" t="s">
        <v>30</v>
      </c>
      <c r="K18" s="28"/>
      <c r="L18" s="28"/>
      <c r="M18" s="28"/>
      <c r="N18" s="30" t="s">
        <v>29</v>
      </c>
      <c r="O18" s="31"/>
      <c r="P18" s="32"/>
      <c r="Q18" s="33"/>
      <c r="R18" s="6"/>
      <c r="S18" s="6"/>
    </row>
    <row r="19" spans="1:19" s="9" customFormat="1" ht="12.75" x14ac:dyDescent="0.2">
      <c r="A19" s="22"/>
      <c r="B19" s="23" t="s">
        <v>14</v>
      </c>
      <c r="C19" s="23"/>
      <c r="J19" s="34"/>
      <c r="Q19" s="35"/>
      <c r="R19" s="6"/>
      <c r="S19" s="6"/>
    </row>
    <row r="20" spans="1:19" s="9" customFormat="1" ht="12.75" x14ac:dyDescent="0.2">
      <c r="A20" s="22">
        <v>5</v>
      </c>
      <c r="B20" s="23" t="s">
        <v>12</v>
      </c>
      <c r="C20" s="23"/>
      <c r="J20" s="26" t="s">
        <v>60</v>
      </c>
      <c r="K20" s="36"/>
      <c r="L20" s="36"/>
      <c r="M20" s="36"/>
      <c r="N20" s="6"/>
      <c r="O20" s="6"/>
      <c r="P20" s="6"/>
      <c r="Q20" s="27"/>
      <c r="R20" s="6"/>
      <c r="S20" s="6"/>
    </row>
    <row r="21" spans="1:19" s="9" customFormat="1" ht="12.75" x14ac:dyDescent="0.2">
      <c r="A21" s="22"/>
      <c r="B21" s="23" t="s">
        <v>72</v>
      </c>
      <c r="C21" s="37">
        <v>0.05</v>
      </c>
      <c r="D21" s="23" t="s">
        <v>71</v>
      </c>
      <c r="J21" s="34"/>
      <c r="Q21" s="35"/>
      <c r="R21" s="6"/>
      <c r="S21" s="6"/>
    </row>
    <row r="22" spans="1:19" s="9" customFormat="1" ht="12.75" x14ac:dyDescent="0.2">
      <c r="A22" s="22"/>
      <c r="B22" s="23" t="s">
        <v>13</v>
      </c>
      <c r="C22" s="23"/>
      <c r="G22" s="24">
        <f>SUM(C21*H18)</f>
        <v>0</v>
      </c>
      <c r="H22" s="25"/>
      <c r="J22" s="26" t="s">
        <v>61</v>
      </c>
      <c r="K22" s="36"/>
      <c r="L22" s="36"/>
      <c r="M22" s="36"/>
      <c r="N22" s="6"/>
      <c r="O22" s="6"/>
      <c r="P22" s="6"/>
      <c r="Q22" s="27"/>
      <c r="R22" s="6"/>
      <c r="S22" s="6"/>
    </row>
    <row r="23" spans="1:19" s="9" customFormat="1" ht="12.75" x14ac:dyDescent="0.2">
      <c r="A23" s="22"/>
      <c r="B23" s="23" t="s">
        <v>76</v>
      </c>
      <c r="C23" s="37">
        <v>0</v>
      </c>
      <c r="D23" s="23" t="s">
        <v>71</v>
      </c>
      <c r="J23" s="34"/>
      <c r="Q23" s="35"/>
      <c r="R23" s="6"/>
      <c r="S23" s="6"/>
    </row>
    <row r="24" spans="1:19" s="9" customFormat="1" ht="12.75" x14ac:dyDescent="0.2">
      <c r="A24" s="22"/>
      <c r="B24" s="23" t="s">
        <v>15</v>
      </c>
      <c r="C24" s="23"/>
      <c r="G24" s="38">
        <f>(Sheet1!G40)*Sheet1!C23</f>
        <v>0</v>
      </c>
      <c r="H24" s="39"/>
      <c r="J24" s="26" t="s">
        <v>62</v>
      </c>
      <c r="K24" s="6"/>
      <c r="L24" s="6"/>
      <c r="M24" s="36"/>
      <c r="N24" s="40" t="s">
        <v>63</v>
      </c>
      <c r="O24" s="13"/>
      <c r="P24" s="36"/>
      <c r="Q24" s="33"/>
      <c r="R24" s="6"/>
      <c r="S24" s="6"/>
    </row>
    <row r="25" spans="1:19" s="9" customFormat="1" ht="12.75" x14ac:dyDescent="0.2">
      <c r="A25" s="22"/>
      <c r="B25" s="23" t="s">
        <v>16</v>
      </c>
      <c r="C25" s="23"/>
      <c r="J25" s="34"/>
      <c r="Q25" s="35"/>
      <c r="R25" s="6"/>
      <c r="S25" s="6"/>
    </row>
    <row r="26" spans="1:19" s="9" customFormat="1" ht="12.75" x14ac:dyDescent="0.2">
      <c r="A26" s="22"/>
      <c r="B26" s="23" t="s">
        <v>17</v>
      </c>
      <c r="C26" s="23"/>
      <c r="H26" s="24">
        <f>G22+G24</f>
        <v>0</v>
      </c>
      <c r="I26" s="25"/>
      <c r="J26" s="26" t="s">
        <v>64</v>
      </c>
      <c r="K26" s="36"/>
      <c r="L26" s="36"/>
      <c r="M26" s="36"/>
      <c r="N26" s="36"/>
      <c r="O26" s="6"/>
      <c r="P26" s="6"/>
      <c r="Q26" s="27"/>
      <c r="R26" s="6"/>
      <c r="S26" s="6"/>
    </row>
    <row r="27" spans="1:19" s="9" customFormat="1" ht="12.75" x14ac:dyDescent="0.2">
      <c r="A27" s="22">
        <v>6</v>
      </c>
      <c r="B27" s="23" t="s">
        <v>18</v>
      </c>
      <c r="C27" s="23"/>
      <c r="H27" s="41">
        <f>H18-H26</f>
        <v>0</v>
      </c>
      <c r="I27" s="42"/>
      <c r="J27" s="34"/>
      <c r="Q27" s="35"/>
      <c r="R27" s="6"/>
      <c r="S27" s="6"/>
    </row>
    <row r="28" spans="1:19" s="9" customFormat="1" ht="12.75" x14ac:dyDescent="0.2">
      <c r="A28" s="22"/>
      <c r="B28" s="23" t="s">
        <v>19</v>
      </c>
      <c r="C28" s="23"/>
      <c r="H28" s="43"/>
      <c r="I28" s="43"/>
      <c r="J28" s="26" t="s">
        <v>65</v>
      </c>
      <c r="K28" s="6"/>
      <c r="L28" s="36"/>
      <c r="M28" s="36"/>
      <c r="N28" s="36"/>
      <c r="O28" s="6"/>
      <c r="P28" s="6"/>
      <c r="Q28" s="27"/>
      <c r="R28" s="6"/>
      <c r="S28" s="6"/>
    </row>
    <row r="29" spans="1:19" s="9" customFormat="1" ht="12.75" x14ac:dyDescent="0.2">
      <c r="A29" s="22">
        <v>7</v>
      </c>
      <c r="B29" s="23" t="s">
        <v>20</v>
      </c>
      <c r="C29" s="23"/>
      <c r="H29" s="24">
        <v>0</v>
      </c>
      <c r="I29" s="25"/>
      <c r="J29" s="26"/>
      <c r="K29" s="6"/>
      <c r="L29" s="6"/>
      <c r="M29" s="6"/>
      <c r="N29" s="6"/>
      <c r="O29" s="6"/>
      <c r="P29" s="6"/>
      <c r="Q29" s="27"/>
      <c r="R29" s="6"/>
      <c r="S29" s="6"/>
    </row>
    <row r="30" spans="1:19" s="9" customFormat="1" ht="12.75" x14ac:dyDescent="0.2">
      <c r="A30" s="22">
        <v>8</v>
      </c>
      <c r="B30" s="23" t="s">
        <v>21</v>
      </c>
      <c r="C30" s="23"/>
      <c r="H30" s="44">
        <f>+H27-H29</f>
        <v>0</v>
      </c>
      <c r="I30" s="45"/>
      <c r="J30" s="26"/>
      <c r="K30" s="6"/>
      <c r="L30" s="6"/>
      <c r="M30" s="6"/>
      <c r="N30" s="6"/>
      <c r="O30" s="6"/>
      <c r="P30" s="6"/>
      <c r="Q30" s="27"/>
      <c r="R30" s="6"/>
      <c r="S30" s="6"/>
    </row>
    <row r="31" spans="1:19" s="9" customFormat="1" ht="12.75" x14ac:dyDescent="0.2">
      <c r="A31" s="22">
        <v>9</v>
      </c>
      <c r="B31" s="23" t="s">
        <v>22</v>
      </c>
      <c r="C31" s="23"/>
      <c r="H31" s="46"/>
      <c r="I31" s="46"/>
      <c r="J31" s="26"/>
      <c r="K31" s="6"/>
      <c r="L31" s="6"/>
      <c r="M31" s="6"/>
      <c r="N31" s="6"/>
      <c r="O31" s="6"/>
      <c r="P31" s="6"/>
      <c r="Q31" s="27"/>
      <c r="R31" s="6"/>
      <c r="S31" s="6"/>
    </row>
    <row r="32" spans="1:19" s="9" customFormat="1" ht="12.75" x14ac:dyDescent="0.2">
      <c r="B32" s="23" t="s">
        <v>23</v>
      </c>
      <c r="C32" s="23"/>
      <c r="H32" s="24">
        <f>H17-H27</f>
        <v>0</v>
      </c>
      <c r="I32" s="25"/>
      <c r="J32" s="26"/>
      <c r="K32" s="6"/>
      <c r="L32" s="6"/>
      <c r="M32" s="6"/>
      <c r="N32" s="6"/>
      <c r="O32" s="6"/>
      <c r="P32" s="6"/>
      <c r="Q32" s="27"/>
      <c r="R32" s="6"/>
      <c r="S32" s="6"/>
    </row>
    <row r="33" spans="1:19" s="9" customFormat="1" ht="12.75" x14ac:dyDescent="0.2">
      <c r="A33" s="47" t="s">
        <v>24</v>
      </c>
      <c r="B33" s="48"/>
      <c r="C33" s="48"/>
      <c r="D33" s="48"/>
      <c r="E33" s="48"/>
      <c r="F33" s="48"/>
      <c r="G33" s="49" t="s">
        <v>57</v>
      </c>
      <c r="H33" s="50" t="s">
        <v>58</v>
      </c>
      <c r="I33" s="51"/>
      <c r="J33" s="26"/>
      <c r="K33" s="6"/>
      <c r="L33" s="6"/>
      <c r="M33" s="6"/>
      <c r="N33" s="6"/>
      <c r="O33" s="6"/>
      <c r="P33" s="6"/>
      <c r="Q33" s="27"/>
      <c r="R33" s="6"/>
      <c r="S33" s="6"/>
    </row>
    <row r="34" spans="1:19" s="9" customFormat="1" ht="12.75" x14ac:dyDescent="0.2">
      <c r="A34" s="47" t="s">
        <v>25</v>
      </c>
      <c r="B34" s="48"/>
      <c r="C34" s="48"/>
      <c r="D34" s="48"/>
      <c r="E34" s="48"/>
      <c r="F34" s="48"/>
      <c r="G34" s="52">
        <v>0</v>
      </c>
      <c r="H34" s="24">
        <v>0</v>
      </c>
      <c r="I34" s="53"/>
      <c r="J34" s="26"/>
      <c r="K34" s="6"/>
      <c r="L34" s="6"/>
      <c r="M34" s="6"/>
      <c r="N34" s="6"/>
      <c r="O34" s="6"/>
      <c r="P34" s="6"/>
      <c r="Q34" s="27"/>
      <c r="R34" s="6"/>
      <c r="S34" s="6"/>
    </row>
    <row r="35" spans="1:19" s="9" customFormat="1" ht="12.75" x14ac:dyDescent="0.2">
      <c r="A35" s="47" t="s">
        <v>26</v>
      </c>
      <c r="B35" s="48"/>
      <c r="C35" s="48"/>
      <c r="D35" s="48"/>
      <c r="E35" s="48"/>
      <c r="F35" s="48"/>
      <c r="G35" s="52">
        <v>0</v>
      </c>
      <c r="H35" s="24">
        <v>0</v>
      </c>
      <c r="I35" s="53"/>
      <c r="J35" s="26"/>
      <c r="K35" s="6"/>
      <c r="L35" s="6"/>
      <c r="M35" s="6"/>
      <c r="N35" s="6"/>
      <c r="O35" s="6"/>
      <c r="P35" s="6"/>
      <c r="Q35" s="27"/>
      <c r="R35" s="6"/>
      <c r="S35" s="6"/>
    </row>
    <row r="36" spans="1:19" s="9" customFormat="1" ht="12.75" x14ac:dyDescent="0.2">
      <c r="A36" s="54"/>
      <c r="B36" s="55"/>
      <c r="C36" s="55"/>
      <c r="D36" s="55"/>
      <c r="E36" s="56" t="s">
        <v>27</v>
      </c>
      <c r="F36" s="56"/>
      <c r="G36" s="57">
        <f>SUM(G34:G35)</f>
        <v>0</v>
      </c>
      <c r="H36" s="24">
        <f>SUM(H34:I35)</f>
        <v>0</v>
      </c>
      <c r="I36" s="53"/>
      <c r="J36" s="58"/>
      <c r="K36" s="6"/>
      <c r="L36" s="6"/>
      <c r="M36" s="6"/>
      <c r="N36" s="6"/>
      <c r="O36" s="6"/>
      <c r="P36" s="6"/>
      <c r="Q36" s="27"/>
      <c r="R36" s="6"/>
      <c r="S36" s="6"/>
    </row>
    <row r="37" spans="1:19" s="9" customFormat="1" ht="12.75" x14ac:dyDescent="0.2">
      <c r="A37" s="54"/>
      <c r="B37" s="55"/>
      <c r="C37" s="55"/>
      <c r="D37" s="55"/>
      <c r="E37" s="56" t="s">
        <v>28</v>
      </c>
      <c r="F37" s="59"/>
      <c r="G37" s="60">
        <f>G36+H36</f>
        <v>0</v>
      </c>
      <c r="H37" s="60"/>
      <c r="I37" s="60"/>
      <c r="J37" s="58"/>
      <c r="K37" s="6"/>
      <c r="L37" s="6"/>
      <c r="M37" s="6"/>
      <c r="N37" s="6"/>
      <c r="O37" s="6"/>
      <c r="P37" s="6"/>
      <c r="Q37" s="27"/>
      <c r="R37" s="6"/>
      <c r="S37" s="6"/>
    </row>
    <row r="38" spans="1:19" s="9" customFormat="1" ht="12.75" x14ac:dyDescent="0.2">
      <c r="A38" s="61"/>
      <c r="B38" s="62"/>
      <c r="C38" s="62"/>
      <c r="D38" s="62"/>
      <c r="E38" s="62"/>
      <c r="F38" s="63"/>
      <c r="G38" s="64"/>
      <c r="H38" s="64"/>
      <c r="I38" s="64"/>
      <c r="J38" s="65"/>
      <c r="K38" s="36"/>
      <c r="L38" s="36"/>
      <c r="M38" s="36"/>
      <c r="N38" s="36"/>
      <c r="O38" s="36"/>
      <c r="P38" s="36"/>
      <c r="Q38" s="33"/>
      <c r="R38" s="6"/>
    </row>
    <row r="39" spans="1:19" s="9" customFormat="1" ht="12.75" x14ac:dyDescent="0.2"/>
    <row r="40" spans="1:19" s="9" customFormat="1" ht="12.75" x14ac:dyDescent="0.2"/>
  </sheetData>
  <mergeCells count="43">
    <mergeCell ref="G37:I38"/>
    <mergeCell ref="H26:I26"/>
    <mergeCell ref="G22:H22"/>
    <mergeCell ref="E36:F36"/>
    <mergeCell ref="E37:F37"/>
    <mergeCell ref="H33:I33"/>
    <mergeCell ref="H32:I32"/>
    <mergeCell ref="H27:I27"/>
    <mergeCell ref="A35:F35"/>
    <mergeCell ref="A33:F33"/>
    <mergeCell ref="A34:F34"/>
    <mergeCell ref="H28:I28"/>
    <mergeCell ref="H30:I30"/>
    <mergeCell ref="H29:I29"/>
    <mergeCell ref="H34:I34"/>
    <mergeCell ref="H35:I35"/>
    <mergeCell ref="H36:I36"/>
    <mergeCell ref="H15:I15"/>
    <mergeCell ref="H17:I17"/>
    <mergeCell ref="H16:I16"/>
    <mergeCell ref="H18:I18"/>
    <mergeCell ref="G24:H24"/>
    <mergeCell ref="K16:N16"/>
    <mergeCell ref="K18:M18"/>
    <mergeCell ref="B2:E2"/>
    <mergeCell ref="B3:E3"/>
    <mergeCell ref="B4:E4"/>
    <mergeCell ref="G4:G5"/>
    <mergeCell ref="H4:I5"/>
    <mergeCell ref="G6:G7"/>
    <mergeCell ref="L2:M3"/>
    <mergeCell ref="L4:M5"/>
    <mergeCell ref="L6:M7"/>
    <mergeCell ref="J2:K3"/>
    <mergeCell ref="J4:K5"/>
    <mergeCell ref="J6:K7"/>
    <mergeCell ref="B6:E6"/>
    <mergeCell ref="H6:I7"/>
    <mergeCell ref="G2:G3"/>
    <mergeCell ref="H2:I3"/>
    <mergeCell ref="J10:Q14"/>
    <mergeCell ref="B7:E7"/>
    <mergeCell ref="B8:E8"/>
  </mergeCells>
  <pageMargins left="0.25" right="0.25" top="0.75" bottom="0.75" header="0.3" footer="0.3"/>
  <pageSetup orientation="landscape" r:id="rId1"/>
  <headerFooter>
    <oddFooter>&amp;RPage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0"/>
  <sheetViews>
    <sheetView zoomScale="70" zoomScaleNormal="70" zoomScaleSheetLayoutView="100" zoomScalePageLayoutView="80" workbookViewId="0">
      <selection activeCell="D4" sqref="A1:XFD1048576"/>
    </sheetView>
  </sheetViews>
  <sheetFormatPr defaultRowHeight="12.75" x14ac:dyDescent="0.2"/>
  <cols>
    <col min="1" max="1" width="10.28515625" style="9" bestFit="1" customWidth="1"/>
    <col min="2" max="2" width="9.140625" style="9"/>
    <col min="3" max="3" width="11.5703125" style="9" customWidth="1"/>
    <col min="4" max="4" width="14.28515625" style="9" bestFit="1" customWidth="1"/>
    <col min="5" max="5" width="13.85546875" style="9" customWidth="1"/>
    <col min="6" max="6" width="11.5703125" style="9" bestFit="1" customWidth="1"/>
    <col min="7" max="7" width="14" style="9" customWidth="1"/>
    <col min="8" max="8" width="15.7109375" style="9" customWidth="1"/>
    <col min="9" max="9" width="8.140625" style="9" customWidth="1"/>
    <col min="10" max="10" width="16" style="9" customWidth="1"/>
    <col min="11" max="11" width="12.140625" style="9" customWidth="1"/>
    <col min="12" max="16384" width="9.140625" style="9"/>
  </cols>
  <sheetData>
    <row r="1" spans="1:11" ht="22.5" customHeight="1" x14ac:dyDescent="0.2">
      <c r="A1" s="66" t="s">
        <v>31</v>
      </c>
      <c r="B1" s="67"/>
      <c r="C1" s="67"/>
      <c r="D1" s="67"/>
      <c r="E1" s="67"/>
      <c r="F1" s="67"/>
      <c r="G1" s="67"/>
      <c r="H1" s="67"/>
      <c r="I1" s="67"/>
      <c r="J1" s="67"/>
      <c r="K1" s="68"/>
    </row>
    <row r="3" spans="1:11" ht="15" customHeight="1" x14ac:dyDescent="0.2">
      <c r="A3" s="69" t="s">
        <v>84</v>
      </c>
      <c r="B3" s="70" t="str">
        <f>Sheet1!B2</f>
        <v>Perry Reid Construction</v>
      </c>
      <c r="C3" s="70"/>
      <c r="D3" s="71"/>
      <c r="E3" s="71"/>
      <c r="F3" s="71"/>
      <c r="G3" s="71"/>
      <c r="H3" s="72" t="s">
        <v>86</v>
      </c>
      <c r="I3" s="72"/>
      <c r="J3" s="73">
        <f>Sheet1!L2</f>
        <v>0</v>
      </c>
    </row>
    <row r="4" spans="1:11" ht="15" customHeight="1" x14ac:dyDescent="0.2">
      <c r="A4" s="69" t="s">
        <v>85</v>
      </c>
      <c r="B4" s="70">
        <f>Sheet1!H2</f>
        <v>0</v>
      </c>
      <c r="C4" s="70"/>
      <c r="D4" s="71"/>
      <c r="E4" s="71"/>
      <c r="F4" s="71"/>
      <c r="G4" s="71"/>
      <c r="H4" s="72" t="s">
        <v>81</v>
      </c>
      <c r="I4" s="72"/>
      <c r="J4" s="74">
        <f>Sheet1!L4</f>
        <v>0</v>
      </c>
    </row>
    <row r="6" spans="1:11" x14ac:dyDescent="0.2">
      <c r="A6" s="75" t="s">
        <v>32</v>
      </c>
      <c r="B6" s="76" t="s">
        <v>33</v>
      </c>
      <c r="C6" s="77"/>
      <c r="D6" s="75" t="s">
        <v>34</v>
      </c>
      <c r="E6" s="75" t="s">
        <v>35</v>
      </c>
      <c r="F6" s="75" t="s">
        <v>36</v>
      </c>
      <c r="G6" s="75" t="s">
        <v>37</v>
      </c>
      <c r="H6" s="76" t="s">
        <v>38</v>
      </c>
      <c r="I6" s="77"/>
      <c r="J6" s="75" t="s">
        <v>39</v>
      </c>
      <c r="K6" s="75" t="s">
        <v>40</v>
      </c>
    </row>
    <row r="7" spans="1:11" x14ac:dyDescent="0.2">
      <c r="A7" s="78"/>
      <c r="B7" s="79"/>
      <c r="C7" s="80"/>
      <c r="D7" s="80"/>
      <c r="E7" s="76" t="s">
        <v>41</v>
      </c>
      <c r="F7" s="77"/>
      <c r="G7" s="81" t="s">
        <v>47</v>
      </c>
      <c r="H7" s="82" t="s">
        <v>50</v>
      </c>
      <c r="I7" s="78"/>
      <c r="J7" s="78"/>
      <c r="K7" s="78"/>
    </row>
    <row r="8" spans="1:11" x14ac:dyDescent="0.2">
      <c r="A8" s="83" t="s">
        <v>79</v>
      </c>
      <c r="B8" s="84"/>
      <c r="C8" s="85"/>
      <c r="D8" s="83" t="s">
        <v>42</v>
      </c>
      <c r="E8" s="86" t="s">
        <v>44</v>
      </c>
      <c r="F8" s="81" t="s">
        <v>46</v>
      </c>
      <c r="G8" s="83" t="s">
        <v>48</v>
      </c>
      <c r="H8" s="87" t="s">
        <v>51</v>
      </c>
      <c r="I8" s="83" t="s">
        <v>53</v>
      </c>
      <c r="J8" s="88"/>
      <c r="K8" s="83" t="s">
        <v>56</v>
      </c>
    </row>
    <row r="9" spans="1:11" x14ac:dyDescent="0.2">
      <c r="A9" s="89" t="s">
        <v>78</v>
      </c>
      <c r="B9" s="90" t="s">
        <v>77</v>
      </c>
      <c r="C9" s="91"/>
      <c r="D9" s="89" t="s">
        <v>43</v>
      </c>
      <c r="E9" s="83" t="s">
        <v>45</v>
      </c>
      <c r="F9" s="83" t="s">
        <v>43</v>
      </c>
      <c r="G9" s="83" t="s">
        <v>49</v>
      </c>
      <c r="H9" s="87" t="s">
        <v>52</v>
      </c>
      <c r="I9" s="83" t="s">
        <v>54</v>
      </c>
      <c r="J9" s="83" t="s">
        <v>55</v>
      </c>
      <c r="K9" s="83" t="s">
        <v>43</v>
      </c>
    </row>
    <row r="10" spans="1:11" x14ac:dyDescent="0.2">
      <c r="A10" s="92">
        <v>1</v>
      </c>
      <c r="B10" s="93"/>
      <c r="C10" s="94"/>
      <c r="D10" s="95"/>
      <c r="E10" s="95">
        <v>0</v>
      </c>
      <c r="F10" s="96">
        <v>0</v>
      </c>
      <c r="G10" s="97">
        <v>0</v>
      </c>
      <c r="H10" s="96">
        <f>E10+F10+G10</f>
        <v>0</v>
      </c>
      <c r="I10" s="98" t="e">
        <f>H10/D10</f>
        <v>#DIV/0!</v>
      </c>
      <c r="J10" s="96">
        <f>D10-H10</f>
        <v>0</v>
      </c>
      <c r="K10" s="99">
        <f>SUM(H10*Sheet1!$C$21)</f>
        <v>0</v>
      </c>
    </row>
    <row r="11" spans="1:11" x14ac:dyDescent="0.2">
      <c r="A11" s="100">
        <v>2</v>
      </c>
      <c r="B11" s="101"/>
      <c r="C11" s="102"/>
      <c r="D11" s="103"/>
      <c r="E11" s="103">
        <v>0</v>
      </c>
      <c r="F11" s="104">
        <v>0</v>
      </c>
      <c r="G11" s="105">
        <v>0</v>
      </c>
      <c r="H11" s="104">
        <f t="shared" ref="H11:H15" si="0">E11+F11+G11</f>
        <v>0</v>
      </c>
      <c r="I11" s="106" t="e">
        <f t="shared" ref="I11:I39" si="1">H11/D11</f>
        <v>#DIV/0!</v>
      </c>
      <c r="J11" s="104">
        <f t="shared" ref="J11:J39" si="2">D11-H11</f>
        <v>0</v>
      </c>
      <c r="K11" s="107">
        <f>SUM(H11*Sheet1!$C$21)</f>
        <v>0</v>
      </c>
    </row>
    <row r="12" spans="1:11" x14ac:dyDescent="0.2">
      <c r="A12" s="108">
        <v>3</v>
      </c>
      <c r="B12" s="101"/>
      <c r="C12" s="102"/>
      <c r="D12" s="103"/>
      <c r="E12" s="103">
        <v>0</v>
      </c>
      <c r="F12" s="104">
        <v>0</v>
      </c>
      <c r="G12" s="105">
        <v>0</v>
      </c>
      <c r="H12" s="104">
        <f t="shared" si="0"/>
        <v>0</v>
      </c>
      <c r="I12" s="106" t="e">
        <f t="shared" si="1"/>
        <v>#DIV/0!</v>
      </c>
      <c r="J12" s="104">
        <f t="shared" si="2"/>
        <v>0</v>
      </c>
      <c r="K12" s="107">
        <f>SUM(H12*Sheet1!$C$21)</f>
        <v>0</v>
      </c>
    </row>
    <row r="13" spans="1:11" x14ac:dyDescent="0.2">
      <c r="A13" s="100">
        <v>4</v>
      </c>
      <c r="B13" s="101"/>
      <c r="C13" s="102"/>
      <c r="D13" s="103"/>
      <c r="E13" s="103">
        <v>0</v>
      </c>
      <c r="F13" s="104">
        <v>0</v>
      </c>
      <c r="G13" s="105">
        <v>0</v>
      </c>
      <c r="H13" s="104">
        <f t="shared" si="0"/>
        <v>0</v>
      </c>
      <c r="I13" s="106" t="e">
        <f t="shared" si="1"/>
        <v>#DIV/0!</v>
      </c>
      <c r="J13" s="104">
        <f t="shared" si="2"/>
        <v>0</v>
      </c>
      <c r="K13" s="107">
        <f>SUM(H13*Sheet1!$C$21)</f>
        <v>0</v>
      </c>
    </row>
    <row r="14" spans="1:11" x14ac:dyDescent="0.2">
      <c r="A14" s="108">
        <v>5</v>
      </c>
      <c r="B14" s="101"/>
      <c r="C14" s="102"/>
      <c r="D14" s="103"/>
      <c r="E14" s="103">
        <v>0</v>
      </c>
      <c r="F14" s="104">
        <v>0</v>
      </c>
      <c r="G14" s="105">
        <v>0</v>
      </c>
      <c r="H14" s="104">
        <f t="shared" si="0"/>
        <v>0</v>
      </c>
      <c r="I14" s="106" t="e">
        <f t="shared" si="1"/>
        <v>#DIV/0!</v>
      </c>
      <c r="J14" s="104">
        <f t="shared" si="2"/>
        <v>0</v>
      </c>
      <c r="K14" s="107">
        <f>SUM(H14*Sheet1!$C$21)</f>
        <v>0</v>
      </c>
    </row>
    <row r="15" spans="1:11" x14ac:dyDescent="0.2">
      <c r="A15" s="100">
        <v>6</v>
      </c>
      <c r="B15" s="101"/>
      <c r="C15" s="102"/>
      <c r="D15" s="103"/>
      <c r="E15" s="103">
        <v>0</v>
      </c>
      <c r="F15" s="104">
        <v>0</v>
      </c>
      <c r="G15" s="105">
        <v>0</v>
      </c>
      <c r="H15" s="104">
        <f t="shared" si="0"/>
        <v>0</v>
      </c>
      <c r="I15" s="106" t="e">
        <f t="shared" si="1"/>
        <v>#DIV/0!</v>
      </c>
      <c r="J15" s="104">
        <f t="shared" si="2"/>
        <v>0</v>
      </c>
      <c r="K15" s="107">
        <f>SUM(H15*Sheet1!$C$21)</f>
        <v>0</v>
      </c>
    </row>
    <row r="16" spans="1:11" x14ac:dyDescent="0.2">
      <c r="A16" s="108">
        <v>7</v>
      </c>
      <c r="B16" s="101"/>
      <c r="C16" s="102"/>
      <c r="D16" s="103"/>
      <c r="E16" s="103">
        <v>0</v>
      </c>
      <c r="F16" s="104">
        <v>0</v>
      </c>
      <c r="G16" s="105">
        <v>0</v>
      </c>
      <c r="H16" s="104">
        <f t="shared" ref="H16:H39" si="3">E16+F16+G16</f>
        <v>0</v>
      </c>
      <c r="I16" s="106" t="e">
        <f t="shared" si="1"/>
        <v>#DIV/0!</v>
      </c>
      <c r="J16" s="104">
        <f t="shared" si="2"/>
        <v>0</v>
      </c>
      <c r="K16" s="107">
        <f>SUM(H16*Sheet1!$C$21)</f>
        <v>0</v>
      </c>
    </row>
    <row r="17" spans="1:11" x14ac:dyDescent="0.2">
      <c r="A17" s="100">
        <v>8</v>
      </c>
      <c r="B17" s="101"/>
      <c r="C17" s="102"/>
      <c r="D17" s="103"/>
      <c r="E17" s="103">
        <v>0</v>
      </c>
      <c r="F17" s="104">
        <v>0</v>
      </c>
      <c r="G17" s="105">
        <v>0</v>
      </c>
      <c r="H17" s="104">
        <f t="shared" si="3"/>
        <v>0</v>
      </c>
      <c r="I17" s="106" t="e">
        <f t="shared" si="1"/>
        <v>#DIV/0!</v>
      </c>
      <c r="J17" s="104">
        <f t="shared" si="2"/>
        <v>0</v>
      </c>
      <c r="K17" s="107">
        <f>SUM(H17*Sheet1!$C$21)</f>
        <v>0</v>
      </c>
    </row>
    <row r="18" spans="1:11" x14ac:dyDescent="0.2">
      <c r="A18" s="108">
        <v>9</v>
      </c>
      <c r="B18" s="101"/>
      <c r="C18" s="102"/>
      <c r="D18" s="103"/>
      <c r="E18" s="103">
        <v>0</v>
      </c>
      <c r="F18" s="104">
        <v>0</v>
      </c>
      <c r="G18" s="105">
        <v>0</v>
      </c>
      <c r="H18" s="104">
        <f t="shared" si="3"/>
        <v>0</v>
      </c>
      <c r="I18" s="106" t="e">
        <f t="shared" si="1"/>
        <v>#DIV/0!</v>
      </c>
      <c r="J18" s="104">
        <f t="shared" si="2"/>
        <v>0</v>
      </c>
      <c r="K18" s="107">
        <f>SUM(H18*Sheet1!$C$21)</f>
        <v>0</v>
      </c>
    </row>
    <row r="19" spans="1:11" x14ac:dyDescent="0.2">
      <c r="A19" s="100">
        <v>10</v>
      </c>
      <c r="B19" s="101"/>
      <c r="C19" s="102"/>
      <c r="D19" s="103"/>
      <c r="E19" s="103">
        <v>0</v>
      </c>
      <c r="F19" s="104">
        <v>0</v>
      </c>
      <c r="G19" s="105">
        <v>0</v>
      </c>
      <c r="H19" s="104">
        <f t="shared" si="3"/>
        <v>0</v>
      </c>
      <c r="I19" s="106" t="e">
        <f t="shared" si="1"/>
        <v>#DIV/0!</v>
      </c>
      <c r="J19" s="104">
        <f t="shared" si="2"/>
        <v>0</v>
      </c>
      <c r="K19" s="107">
        <f>SUM(H19*Sheet1!$C$21)</f>
        <v>0</v>
      </c>
    </row>
    <row r="20" spans="1:11" x14ac:dyDescent="0.2">
      <c r="A20" s="100">
        <v>11</v>
      </c>
      <c r="B20" s="101"/>
      <c r="C20" s="102"/>
      <c r="D20" s="103"/>
      <c r="E20" s="103">
        <v>0</v>
      </c>
      <c r="F20" s="104">
        <v>0</v>
      </c>
      <c r="G20" s="105">
        <v>0</v>
      </c>
      <c r="H20" s="104">
        <f t="shared" si="3"/>
        <v>0</v>
      </c>
      <c r="I20" s="106" t="e">
        <f t="shared" si="1"/>
        <v>#DIV/0!</v>
      </c>
      <c r="J20" s="104">
        <f t="shared" si="2"/>
        <v>0</v>
      </c>
      <c r="K20" s="107">
        <f>SUM(H20*Sheet1!$C$21)</f>
        <v>0</v>
      </c>
    </row>
    <row r="21" spans="1:11" x14ac:dyDescent="0.2">
      <c r="A21" s="108">
        <v>12</v>
      </c>
      <c r="B21" s="101"/>
      <c r="C21" s="102"/>
      <c r="D21" s="103"/>
      <c r="E21" s="103">
        <v>0</v>
      </c>
      <c r="F21" s="104">
        <v>0</v>
      </c>
      <c r="G21" s="105">
        <v>0</v>
      </c>
      <c r="H21" s="104">
        <f t="shared" si="3"/>
        <v>0</v>
      </c>
      <c r="I21" s="106" t="e">
        <f t="shared" si="1"/>
        <v>#DIV/0!</v>
      </c>
      <c r="J21" s="104">
        <f t="shared" si="2"/>
        <v>0</v>
      </c>
      <c r="K21" s="107">
        <f>SUM(H21*Sheet1!$C$21)</f>
        <v>0</v>
      </c>
    </row>
    <row r="22" spans="1:11" x14ac:dyDescent="0.2">
      <c r="A22" s="100">
        <v>13</v>
      </c>
      <c r="B22" s="101"/>
      <c r="C22" s="102"/>
      <c r="D22" s="103"/>
      <c r="E22" s="103">
        <v>0</v>
      </c>
      <c r="F22" s="104">
        <v>0</v>
      </c>
      <c r="G22" s="105">
        <v>0</v>
      </c>
      <c r="H22" s="104">
        <f t="shared" si="3"/>
        <v>0</v>
      </c>
      <c r="I22" s="106" t="e">
        <f t="shared" si="1"/>
        <v>#DIV/0!</v>
      </c>
      <c r="J22" s="104">
        <f t="shared" si="2"/>
        <v>0</v>
      </c>
      <c r="K22" s="107">
        <f>SUM(H22*Sheet1!$C$21)</f>
        <v>0</v>
      </c>
    </row>
    <row r="23" spans="1:11" x14ac:dyDescent="0.2">
      <c r="A23" s="108">
        <v>14</v>
      </c>
      <c r="B23" s="101"/>
      <c r="C23" s="102"/>
      <c r="D23" s="104"/>
      <c r="E23" s="103">
        <v>0</v>
      </c>
      <c r="F23" s="104">
        <v>0</v>
      </c>
      <c r="G23" s="105">
        <v>0</v>
      </c>
      <c r="H23" s="104">
        <f t="shared" si="3"/>
        <v>0</v>
      </c>
      <c r="I23" s="106" t="e">
        <f t="shared" si="1"/>
        <v>#DIV/0!</v>
      </c>
      <c r="J23" s="104">
        <f t="shared" si="2"/>
        <v>0</v>
      </c>
      <c r="K23" s="107">
        <f>SUM(H23*Sheet1!$C$21)</f>
        <v>0</v>
      </c>
    </row>
    <row r="24" spans="1:11" x14ac:dyDescent="0.2">
      <c r="A24" s="100">
        <v>15</v>
      </c>
      <c r="B24" s="101"/>
      <c r="C24" s="102"/>
      <c r="D24" s="104"/>
      <c r="E24" s="103">
        <v>0</v>
      </c>
      <c r="F24" s="104">
        <v>0</v>
      </c>
      <c r="G24" s="105">
        <v>0</v>
      </c>
      <c r="H24" s="104">
        <f t="shared" si="3"/>
        <v>0</v>
      </c>
      <c r="I24" s="106" t="e">
        <f t="shared" si="1"/>
        <v>#DIV/0!</v>
      </c>
      <c r="J24" s="104">
        <f t="shared" si="2"/>
        <v>0</v>
      </c>
      <c r="K24" s="107">
        <f>SUM(H24*Sheet1!$C$21)</f>
        <v>0</v>
      </c>
    </row>
    <row r="25" spans="1:11" x14ac:dyDescent="0.2">
      <c r="A25" s="100">
        <v>16</v>
      </c>
      <c r="B25" s="101"/>
      <c r="C25" s="102"/>
      <c r="D25" s="104"/>
      <c r="E25" s="103">
        <v>0</v>
      </c>
      <c r="F25" s="104">
        <v>0</v>
      </c>
      <c r="G25" s="105">
        <v>0</v>
      </c>
      <c r="H25" s="104">
        <f t="shared" si="3"/>
        <v>0</v>
      </c>
      <c r="I25" s="106" t="e">
        <f t="shared" si="1"/>
        <v>#DIV/0!</v>
      </c>
      <c r="J25" s="104">
        <f t="shared" si="2"/>
        <v>0</v>
      </c>
      <c r="K25" s="107">
        <f>SUM(H25*Sheet1!$C$21)</f>
        <v>0</v>
      </c>
    </row>
    <row r="26" spans="1:11" x14ac:dyDescent="0.2">
      <c r="A26" s="108">
        <v>17</v>
      </c>
      <c r="B26" s="101"/>
      <c r="C26" s="102"/>
      <c r="D26" s="104"/>
      <c r="E26" s="103">
        <v>0</v>
      </c>
      <c r="F26" s="104">
        <v>0</v>
      </c>
      <c r="G26" s="105">
        <v>0</v>
      </c>
      <c r="H26" s="104">
        <f t="shared" si="3"/>
        <v>0</v>
      </c>
      <c r="I26" s="106" t="e">
        <f t="shared" si="1"/>
        <v>#DIV/0!</v>
      </c>
      <c r="J26" s="104">
        <f t="shared" si="2"/>
        <v>0</v>
      </c>
      <c r="K26" s="107">
        <f>SUM(H26*Sheet1!$C$21)</f>
        <v>0</v>
      </c>
    </row>
    <row r="27" spans="1:11" x14ac:dyDescent="0.2">
      <c r="A27" s="100">
        <v>18</v>
      </c>
      <c r="B27" s="101"/>
      <c r="C27" s="102"/>
      <c r="D27" s="104"/>
      <c r="E27" s="103">
        <v>0</v>
      </c>
      <c r="F27" s="104">
        <v>0</v>
      </c>
      <c r="G27" s="105">
        <v>0</v>
      </c>
      <c r="H27" s="104">
        <f t="shared" si="3"/>
        <v>0</v>
      </c>
      <c r="I27" s="106" t="e">
        <f t="shared" si="1"/>
        <v>#DIV/0!</v>
      </c>
      <c r="J27" s="104">
        <f t="shared" si="2"/>
        <v>0</v>
      </c>
      <c r="K27" s="107">
        <f>SUM(H27*Sheet1!$C$21)</f>
        <v>0</v>
      </c>
    </row>
    <row r="28" spans="1:11" x14ac:dyDescent="0.2">
      <c r="A28" s="108">
        <v>19</v>
      </c>
      <c r="B28" s="101"/>
      <c r="C28" s="102"/>
      <c r="D28" s="104"/>
      <c r="E28" s="103">
        <v>0</v>
      </c>
      <c r="F28" s="104">
        <v>0</v>
      </c>
      <c r="G28" s="105">
        <v>0</v>
      </c>
      <c r="H28" s="104">
        <f t="shared" si="3"/>
        <v>0</v>
      </c>
      <c r="I28" s="106" t="e">
        <f t="shared" si="1"/>
        <v>#DIV/0!</v>
      </c>
      <c r="J28" s="104">
        <f t="shared" si="2"/>
        <v>0</v>
      </c>
      <c r="K28" s="107">
        <f>SUM(H28*Sheet1!$C$21)</f>
        <v>0</v>
      </c>
    </row>
    <row r="29" spans="1:11" x14ac:dyDescent="0.2">
      <c r="A29" s="100">
        <v>20</v>
      </c>
      <c r="B29" s="101"/>
      <c r="C29" s="102"/>
      <c r="D29" s="104"/>
      <c r="E29" s="103">
        <v>0</v>
      </c>
      <c r="F29" s="104">
        <v>0</v>
      </c>
      <c r="G29" s="105">
        <v>0</v>
      </c>
      <c r="H29" s="104">
        <f t="shared" si="3"/>
        <v>0</v>
      </c>
      <c r="I29" s="106" t="e">
        <f t="shared" si="1"/>
        <v>#DIV/0!</v>
      </c>
      <c r="J29" s="104">
        <f t="shared" si="2"/>
        <v>0</v>
      </c>
      <c r="K29" s="107">
        <f>SUM(H29*Sheet1!$C$21)</f>
        <v>0</v>
      </c>
    </row>
    <row r="30" spans="1:11" x14ac:dyDescent="0.2">
      <c r="A30" s="100">
        <v>21</v>
      </c>
      <c r="B30" s="101"/>
      <c r="C30" s="102"/>
      <c r="D30" s="104"/>
      <c r="E30" s="103">
        <v>0</v>
      </c>
      <c r="F30" s="104">
        <v>0</v>
      </c>
      <c r="G30" s="105">
        <v>0</v>
      </c>
      <c r="H30" s="104">
        <f t="shared" si="3"/>
        <v>0</v>
      </c>
      <c r="I30" s="106" t="e">
        <f t="shared" si="1"/>
        <v>#DIV/0!</v>
      </c>
      <c r="J30" s="104">
        <f t="shared" si="2"/>
        <v>0</v>
      </c>
      <c r="K30" s="107">
        <f>SUM(H30*Sheet1!$C$21)</f>
        <v>0</v>
      </c>
    </row>
    <row r="31" spans="1:11" x14ac:dyDescent="0.2">
      <c r="A31" s="108">
        <v>22</v>
      </c>
      <c r="B31" s="101"/>
      <c r="C31" s="102"/>
      <c r="D31" s="104"/>
      <c r="E31" s="103">
        <v>0</v>
      </c>
      <c r="F31" s="104">
        <v>0</v>
      </c>
      <c r="G31" s="105">
        <v>0</v>
      </c>
      <c r="H31" s="104">
        <f t="shared" si="3"/>
        <v>0</v>
      </c>
      <c r="I31" s="106" t="e">
        <f t="shared" si="1"/>
        <v>#DIV/0!</v>
      </c>
      <c r="J31" s="104">
        <f t="shared" si="2"/>
        <v>0</v>
      </c>
      <c r="K31" s="107">
        <f>SUM(H31*Sheet1!$C$21)</f>
        <v>0</v>
      </c>
    </row>
    <row r="32" spans="1:11" x14ac:dyDescent="0.2">
      <c r="A32" s="100">
        <v>23</v>
      </c>
      <c r="B32" s="101"/>
      <c r="C32" s="102"/>
      <c r="D32" s="104"/>
      <c r="E32" s="103">
        <v>0</v>
      </c>
      <c r="F32" s="104">
        <v>0</v>
      </c>
      <c r="G32" s="105">
        <v>0</v>
      </c>
      <c r="H32" s="104">
        <f t="shared" si="3"/>
        <v>0</v>
      </c>
      <c r="I32" s="106" t="e">
        <f t="shared" si="1"/>
        <v>#DIV/0!</v>
      </c>
      <c r="J32" s="104">
        <f t="shared" si="2"/>
        <v>0</v>
      </c>
      <c r="K32" s="107">
        <f>SUM(H32*Sheet1!$C$21)</f>
        <v>0</v>
      </c>
    </row>
    <row r="33" spans="1:11" x14ac:dyDescent="0.2">
      <c r="A33" s="108">
        <v>24</v>
      </c>
      <c r="B33" s="101"/>
      <c r="C33" s="102"/>
      <c r="D33" s="104"/>
      <c r="E33" s="103">
        <v>0</v>
      </c>
      <c r="F33" s="104">
        <v>0</v>
      </c>
      <c r="G33" s="105">
        <v>0</v>
      </c>
      <c r="H33" s="104">
        <f t="shared" si="3"/>
        <v>0</v>
      </c>
      <c r="I33" s="106" t="e">
        <f t="shared" si="1"/>
        <v>#DIV/0!</v>
      </c>
      <c r="J33" s="104">
        <f t="shared" si="2"/>
        <v>0</v>
      </c>
      <c r="K33" s="107">
        <f>SUM(H33*Sheet1!$C$21)</f>
        <v>0</v>
      </c>
    </row>
    <row r="34" spans="1:11" x14ac:dyDescent="0.2">
      <c r="A34" s="100">
        <v>25</v>
      </c>
      <c r="B34" s="101"/>
      <c r="C34" s="102"/>
      <c r="D34" s="104"/>
      <c r="E34" s="103">
        <v>0</v>
      </c>
      <c r="F34" s="104">
        <v>0</v>
      </c>
      <c r="G34" s="105">
        <v>0</v>
      </c>
      <c r="H34" s="104">
        <f t="shared" si="3"/>
        <v>0</v>
      </c>
      <c r="I34" s="106" t="e">
        <f t="shared" si="1"/>
        <v>#DIV/0!</v>
      </c>
      <c r="J34" s="104">
        <f t="shared" si="2"/>
        <v>0</v>
      </c>
      <c r="K34" s="107">
        <f>SUM(H34*Sheet1!$C$21)</f>
        <v>0</v>
      </c>
    </row>
    <row r="35" spans="1:11" x14ac:dyDescent="0.2">
      <c r="A35" s="100">
        <v>26</v>
      </c>
      <c r="B35" s="101"/>
      <c r="C35" s="102"/>
      <c r="D35" s="104"/>
      <c r="E35" s="103">
        <v>0</v>
      </c>
      <c r="F35" s="104">
        <v>0</v>
      </c>
      <c r="G35" s="105">
        <v>0</v>
      </c>
      <c r="H35" s="104">
        <f t="shared" si="3"/>
        <v>0</v>
      </c>
      <c r="I35" s="106" t="e">
        <f t="shared" si="1"/>
        <v>#DIV/0!</v>
      </c>
      <c r="J35" s="104">
        <f t="shared" si="2"/>
        <v>0</v>
      </c>
      <c r="K35" s="107">
        <f>SUM(H35*Sheet1!$C$21)</f>
        <v>0</v>
      </c>
    </row>
    <row r="36" spans="1:11" x14ac:dyDescent="0.2">
      <c r="A36" s="108">
        <v>27</v>
      </c>
      <c r="B36" s="101"/>
      <c r="C36" s="102"/>
      <c r="D36" s="104"/>
      <c r="E36" s="103">
        <v>0</v>
      </c>
      <c r="F36" s="104">
        <v>0</v>
      </c>
      <c r="G36" s="105">
        <v>0</v>
      </c>
      <c r="H36" s="104">
        <f t="shared" si="3"/>
        <v>0</v>
      </c>
      <c r="I36" s="106" t="e">
        <f t="shared" si="1"/>
        <v>#DIV/0!</v>
      </c>
      <c r="J36" s="104">
        <f t="shared" si="2"/>
        <v>0</v>
      </c>
      <c r="K36" s="107">
        <f>SUM(H36*Sheet1!$C$21)</f>
        <v>0</v>
      </c>
    </row>
    <row r="37" spans="1:11" x14ac:dyDescent="0.2">
      <c r="A37" s="100">
        <v>28</v>
      </c>
      <c r="B37" s="101"/>
      <c r="C37" s="102"/>
      <c r="D37" s="104"/>
      <c r="E37" s="103">
        <v>0</v>
      </c>
      <c r="F37" s="104">
        <v>0</v>
      </c>
      <c r="G37" s="105">
        <v>0</v>
      </c>
      <c r="H37" s="104">
        <f t="shared" si="3"/>
        <v>0</v>
      </c>
      <c r="I37" s="106" t="e">
        <f t="shared" si="1"/>
        <v>#DIV/0!</v>
      </c>
      <c r="J37" s="104">
        <f t="shared" si="2"/>
        <v>0</v>
      </c>
      <c r="K37" s="107">
        <f>SUM(H37*Sheet1!$C$21)</f>
        <v>0</v>
      </c>
    </row>
    <row r="38" spans="1:11" x14ac:dyDescent="0.2">
      <c r="A38" s="108">
        <v>29</v>
      </c>
      <c r="B38" s="101"/>
      <c r="C38" s="102"/>
      <c r="D38" s="104"/>
      <c r="E38" s="103">
        <v>0</v>
      </c>
      <c r="F38" s="104">
        <v>0</v>
      </c>
      <c r="G38" s="105">
        <v>0</v>
      </c>
      <c r="H38" s="104">
        <f t="shared" si="3"/>
        <v>0</v>
      </c>
      <c r="I38" s="106" t="e">
        <f t="shared" si="1"/>
        <v>#DIV/0!</v>
      </c>
      <c r="J38" s="104">
        <f t="shared" si="2"/>
        <v>0</v>
      </c>
      <c r="K38" s="107">
        <f>SUM(H38*Sheet1!$C$21)</f>
        <v>0</v>
      </c>
    </row>
    <row r="39" spans="1:11" x14ac:dyDescent="0.2">
      <c r="A39" s="100">
        <v>30</v>
      </c>
      <c r="B39" s="101"/>
      <c r="C39" s="102"/>
      <c r="D39" s="104"/>
      <c r="E39" s="103">
        <v>0</v>
      </c>
      <c r="F39" s="104">
        <v>0</v>
      </c>
      <c r="G39" s="105">
        <v>0</v>
      </c>
      <c r="H39" s="104">
        <f t="shared" si="3"/>
        <v>0</v>
      </c>
      <c r="I39" s="106" t="e">
        <f t="shared" si="1"/>
        <v>#DIV/0!</v>
      </c>
      <c r="J39" s="104">
        <f t="shared" si="2"/>
        <v>0</v>
      </c>
      <c r="K39" s="107">
        <f>SUM(H39*Sheet1!$C$21)</f>
        <v>0</v>
      </c>
    </row>
    <row r="40" spans="1:11" x14ac:dyDescent="0.2">
      <c r="A40" s="109" t="s">
        <v>27</v>
      </c>
      <c r="B40" s="110"/>
      <c r="C40" s="110"/>
      <c r="D40" s="52">
        <f>SUM(D10:D39)</f>
        <v>0</v>
      </c>
      <c r="E40" s="52">
        <f t="shared" ref="E40:K40" si="4">SUM(E10:E39)</f>
        <v>0</v>
      </c>
      <c r="F40" s="52">
        <f t="shared" si="4"/>
        <v>0</v>
      </c>
      <c r="G40" s="52">
        <f t="shared" si="4"/>
        <v>0</v>
      </c>
      <c r="H40" s="52">
        <f t="shared" si="4"/>
        <v>0</v>
      </c>
      <c r="I40" s="111" t="e">
        <f>H40/D40</f>
        <v>#DIV/0!</v>
      </c>
      <c r="J40" s="52">
        <f t="shared" si="4"/>
        <v>0</v>
      </c>
      <c r="K40" s="52">
        <f t="shared" si="4"/>
        <v>0</v>
      </c>
    </row>
  </sheetData>
  <mergeCells count="40">
    <mergeCell ref="B39:C39"/>
    <mergeCell ref="B29:C29"/>
    <mergeCell ref="B30:C30"/>
    <mergeCell ref="B31:C31"/>
    <mergeCell ref="B32:C32"/>
    <mergeCell ref="B33:C33"/>
    <mergeCell ref="B34:C34"/>
    <mergeCell ref="B35:C35"/>
    <mergeCell ref="B36:C36"/>
    <mergeCell ref="B26:C26"/>
    <mergeCell ref="B27:C27"/>
    <mergeCell ref="B28:C28"/>
    <mergeCell ref="B37:C37"/>
    <mergeCell ref="B38:C38"/>
    <mergeCell ref="B21:C21"/>
    <mergeCell ref="B22:C22"/>
    <mergeCell ref="B23:C23"/>
    <mergeCell ref="B24:C24"/>
    <mergeCell ref="B25:C25"/>
    <mergeCell ref="B16:C16"/>
    <mergeCell ref="B17:C17"/>
    <mergeCell ref="B18:C18"/>
    <mergeCell ref="B19:C19"/>
    <mergeCell ref="B20:C20"/>
    <mergeCell ref="B11:C11"/>
    <mergeCell ref="B12:C12"/>
    <mergeCell ref="B13:C13"/>
    <mergeCell ref="B14:C14"/>
    <mergeCell ref="B15:C15"/>
    <mergeCell ref="B6:C6"/>
    <mergeCell ref="H6:I6"/>
    <mergeCell ref="A1:K1"/>
    <mergeCell ref="E7:F7"/>
    <mergeCell ref="B10:C10"/>
    <mergeCell ref="B8:C8"/>
    <mergeCell ref="B9:C9"/>
    <mergeCell ref="B3:C3"/>
    <mergeCell ref="B4:C4"/>
    <mergeCell ref="H3:I3"/>
    <mergeCell ref="H4:I4"/>
  </mergeCells>
  <pageMargins left="0.25" right="0.25" top="0.75" bottom="0.75" header="0.3" footer="0.3"/>
  <pageSetup scale="97" orientation="landscape" r:id="rId1"/>
  <headerFooter>
    <oddFooter>&amp;RPage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Sheet1</vt:lpstr>
      <vt:lpstr>Sheet2</vt:lpstr>
      <vt:lpstr>Sheet1!Print_Area</vt:lpstr>
      <vt:lpstr>Sheet2!Print_Area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Chaz Cox</dc:creator>
  <cp:lastModifiedBy>Cameron Zelei</cp:lastModifiedBy>
  <cp:lastPrinted>2024-04-09T21:01:18Z</cp:lastPrinted>
  <dcterms:created xsi:type="dcterms:W3CDTF">2020-04-23T13:57:55Z</dcterms:created>
  <dcterms:modified xsi:type="dcterms:W3CDTF">2024-05-09T16:56:26Z</dcterms:modified>
</cp:coreProperties>
</file>